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activeTab="1"/>
  </bookViews>
  <sheets>
    <sheet name="Лист1" sheetId="1" r:id="rId1"/>
    <sheet name="отчет на 01.01.24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9" i="2" l="1"/>
  <c r="D8" i="2"/>
  <c r="D6" i="2"/>
  <c r="D5" i="2" s="1"/>
  <c r="J5" i="2"/>
  <c r="I5" i="2"/>
  <c r="H5" i="2"/>
  <c r="G5" i="2"/>
  <c r="F5" i="2"/>
  <c r="E5" i="2"/>
  <c r="C5" i="2"/>
  <c r="H15" i="1" l="1"/>
  <c r="G15" i="1"/>
  <c r="F15" i="1"/>
  <c r="E15" i="1"/>
  <c r="D15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<sst xmlns="http://schemas.openxmlformats.org/spreadsheetml/2006/main" count="46" uniqueCount="41">
  <si>
    <t>"Ўзбекгидроэнергоқурилиш" акциядорлик жамияти ва унитар корхоналарида ишлаётган ходимларнинг миллий таркиби</t>
  </si>
  <si>
    <t>№</t>
  </si>
  <si>
    <t>Миллатлар номи</t>
  </si>
  <si>
    <t>сони</t>
  </si>
  <si>
    <t>шундан:</t>
  </si>
  <si>
    <t>Бошқарув ходимлари</t>
  </si>
  <si>
    <t>Мутахассислар</t>
  </si>
  <si>
    <t>Техник ходимлар</t>
  </si>
  <si>
    <t>Ишлаб чиқариш ходимлари</t>
  </si>
  <si>
    <t>Хизмат кўрсатувчи ходимлар</t>
  </si>
  <si>
    <t>ўзбек</t>
  </si>
  <si>
    <t>рус</t>
  </si>
  <si>
    <t>татар</t>
  </si>
  <si>
    <t>қозоқ</t>
  </si>
  <si>
    <t>қорақалпоқ</t>
  </si>
  <si>
    <t>корейс</t>
  </si>
  <si>
    <t>украин</t>
  </si>
  <si>
    <t>тожик</t>
  </si>
  <si>
    <t>қиргиз</t>
  </si>
  <si>
    <t>бошкирд</t>
  </si>
  <si>
    <t>Ходимлар сони жами:</t>
  </si>
  <si>
    <t>Ташкилот номи</t>
  </si>
  <si>
    <t>Жами штат бирликлар сони</t>
  </si>
  <si>
    <t>Амалдаги ходимлар сони</t>
  </si>
  <si>
    <t>Кадрларнинг маълумоти бўйича тақсимоти</t>
  </si>
  <si>
    <t xml:space="preserve">олий </t>
  </si>
  <si>
    <t>ўрта-махсус</t>
  </si>
  <si>
    <t>ўрта</t>
  </si>
  <si>
    <t>эркак</t>
  </si>
  <si>
    <t>аёл</t>
  </si>
  <si>
    <t>ЖАМИ</t>
  </si>
  <si>
    <t>"Ўзбекгидроэнергоқурилиш" АЖ</t>
  </si>
  <si>
    <t>"Гидромонтаж» УК</t>
  </si>
  <si>
    <t>"Махсусэнергомонтаж" УК</t>
  </si>
  <si>
    <t>"Энергокурилишиндустрия" МЧЖ</t>
  </si>
  <si>
    <t xml:space="preserve">"Ўзбекгидроэнергоқурилиш" АЖ  </t>
  </si>
  <si>
    <t xml:space="preserve"> кадрлар хизмати бошлиғи                                                                                  </t>
  </si>
  <si>
    <t>С.Аширбоева</t>
  </si>
  <si>
    <t>"Ўзбекгидроэнергоқурилиш" акциядорлик жамияти ва унитар корхоналарининг мутахассис кадрлар билан таъминланганлиги тўғрисида маълумот 01.07.2024 йил ҳолатига</t>
  </si>
  <si>
    <t xml:space="preserve">"Ўзбекгидроэнергоқурилиш" АЖ Бош директор         </t>
  </si>
  <si>
    <t>С.Юсупов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</si>
</sst>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0;[Red]\-###,##0;;@"/>
    <numFmt numFmtId="165" formatCode="#,##0;[Red]\-#,##0;;@"/>
    <numFmt numFmtId="166" formatCode="0;\-0;;@"/>
  </numFmts>
  <fonts count="14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186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0"/>
      <name val="Courier New CYR"/>
      <charset val="204"/>
    </font>
    <font>
      <sz val="11"/>
      <name val="Times New Roman"/>
      <family val="1"/>
      <charset val="204"/>
    </font>
    <font>
      <sz val="14"/>
      <name val="PANDA Times UZ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2" fillId="0" borderId="0"/>
  </cellStyleXfs>
  <cellXfs count="60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left" vertical="center"/>
    </xf>
    <xf numFmtId="165" fontId="7" fillId="3" borderId="6" xfId="1" applyNumberFormat="1" applyFont="1" applyFill="1" applyBorder="1" applyAlignment="1">
      <alignment horizontal="center" vertical="center" wrapText="1"/>
    </xf>
    <xf numFmtId="165" fontId="7" fillId="3" borderId="6" xfId="2" applyNumberFormat="1" applyFont="1" applyFill="1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Alignment="1" applyProtection="1">
      <alignment vertical="center"/>
    </xf>
    <xf numFmtId="165" fontId="0" fillId="0" borderId="0" xfId="0" applyNumberFormat="1"/>
    <xf numFmtId="165" fontId="7" fillId="3" borderId="9" xfId="1" applyNumberFormat="1" applyFont="1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/>
    <xf numFmtId="0" fontId="11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</cellXfs>
  <cellStyles count="4">
    <cellStyle name="Обычный" xfId="0" builtinId="0"/>
    <cellStyle name="Обычный 14" xfId="3"/>
    <cellStyle name="Обычный 2 3 2" xfId="1"/>
    <cellStyle name="Обычный_##_5F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21" sqref="G21"/>
    </sheetView>
  </sheetViews>
  <sheetFormatPr defaultRowHeight="14.4"/>
  <cols>
    <col min="1" max="1" width="4.21875" customWidth="1"/>
    <col min="2" max="2" width="0.33203125" hidden="1" customWidth="1"/>
    <col min="3" max="3" width="1.44140625" hidden="1" customWidth="1"/>
    <col min="4" max="4" width="19.88671875" hidden="1" customWidth="1"/>
    <col min="5" max="5" width="1.33203125" hidden="1" customWidth="1"/>
    <col min="6" max="6" width="20.109375" hidden="1" customWidth="1"/>
    <col min="7" max="7" width="31.5546875" hidden="1" customWidth="1"/>
    <col min="8" max="8" width="37.77734375" hidden="1" customWidth="1"/>
  </cols>
  <sheetData>
    <row r="1" spans="1:8" ht="17.399999999999999">
      <c r="A1" s="40" t="s">
        <v>0</v>
      </c>
      <c r="B1" s="40"/>
      <c r="C1" s="40"/>
      <c r="D1" s="40"/>
      <c r="E1" s="40"/>
      <c r="F1" s="40"/>
      <c r="G1" s="40"/>
      <c r="H1" s="40"/>
    </row>
    <row r="2" spans="1:8" ht="17.399999999999999">
      <c r="A2" s="41" t="s">
        <v>1</v>
      </c>
      <c r="B2" s="41" t="s">
        <v>2</v>
      </c>
      <c r="C2" s="41" t="s">
        <v>3</v>
      </c>
      <c r="D2" s="38" t="s">
        <v>4</v>
      </c>
      <c r="E2" s="43"/>
      <c r="F2" s="43"/>
      <c r="G2" s="43"/>
      <c r="H2" s="39"/>
    </row>
    <row r="3" spans="1:8" ht="226.2">
      <c r="A3" s="42"/>
      <c r="B3" s="42"/>
      <c r="C3" s="42"/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 ht="90">
      <c r="A4" s="2">
        <v>1</v>
      </c>
      <c r="B4" s="3" t="s">
        <v>10</v>
      </c>
      <c r="C4" s="4">
        <f>D4+E4+F4+G4+H4</f>
        <v>153</v>
      </c>
      <c r="D4" s="4">
        <v>33</v>
      </c>
      <c r="E4" s="4">
        <v>30</v>
      </c>
      <c r="F4" s="4">
        <v>3</v>
      </c>
      <c r="G4" s="4">
        <v>77</v>
      </c>
      <c r="H4" s="4">
        <v>10</v>
      </c>
    </row>
    <row r="5" spans="1:8" ht="54">
      <c r="A5" s="2">
        <v>2</v>
      </c>
      <c r="B5" s="3" t="s">
        <v>11</v>
      </c>
      <c r="C5" s="4">
        <f t="shared" ref="C5:C14" si="0">D5+E5+F5+G5+H5</f>
        <v>9</v>
      </c>
      <c r="D5" s="4"/>
      <c r="E5" s="4">
        <v>4</v>
      </c>
      <c r="F5" s="4"/>
      <c r="G5" s="4">
        <v>4</v>
      </c>
      <c r="H5" s="4">
        <v>1</v>
      </c>
    </row>
    <row r="6" spans="1:8" ht="90">
      <c r="A6" s="2">
        <v>3</v>
      </c>
      <c r="B6" s="3" t="s">
        <v>12</v>
      </c>
      <c r="C6" s="4">
        <f t="shared" si="0"/>
        <v>5</v>
      </c>
      <c r="D6" s="4">
        <v>3</v>
      </c>
      <c r="E6" s="4"/>
      <c r="F6" s="4"/>
      <c r="G6" s="4">
        <v>2</v>
      </c>
      <c r="H6" s="4"/>
    </row>
    <row r="7" spans="1:8" ht="90">
      <c r="A7" s="2">
        <v>4</v>
      </c>
      <c r="B7" s="3" t="s">
        <v>13</v>
      </c>
      <c r="C7" s="4">
        <f t="shared" si="0"/>
        <v>16</v>
      </c>
      <c r="D7" s="4">
        <v>3</v>
      </c>
      <c r="E7" s="4">
        <v>3</v>
      </c>
      <c r="F7" s="4"/>
      <c r="G7" s="4">
        <v>8</v>
      </c>
      <c r="H7" s="4">
        <v>2</v>
      </c>
    </row>
    <row r="8" spans="1:8" ht="180">
      <c r="A8" s="2">
        <v>5</v>
      </c>
      <c r="B8" s="3" t="s">
        <v>14</v>
      </c>
      <c r="C8" s="4">
        <f t="shared" si="0"/>
        <v>2</v>
      </c>
      <c r="D8" s="4"/>
      <c r="E8" s="4">
        <v>1</v>
      </c>
      <c r="F8" s="4"/>
      <c r="G8" s="4">
        <v>1</v>
      </c>
      <c r="H8" s="4"/>
    </row>
    <row r="9" spans="1:8" ht="108">
      <c r="A9" s="2">
        <v>6</v>
      </c>
      <c r="B9" s="3" t="s">
        <v>15</v>
      </c>
      <c r="C9" s="4">
        <f t="shared" si="0"/>
        <v>2</v>
      </c>
      <c r="D9" s="4">
        <v>2</v>
      </c>
      <c r="E9" s="4"/>
      <c r="F9" s="4"/>
      <c r="G9" s="4"/>
      <c r="H9" s="4"/>
    </row>
    <row r="10" spans="1:8" ht="108">
      <c r="A10" s="2">
        <v>7</v>
      </c>
      <c r="B10" s="3" t="s">
        <v>16</v>
      </c>
      <c r="C10" s="4">
        <f t="shared" si="0"/>
        <v>1</v>
      </c>
      <c r="D10" s="4">
        <v>1</v>
      </c>
      <c r="E10" s="4"/>
      <c r="F10" s="4"/>
      <c r="G10" s="4"/>
      <c r="H10" s="4"/>
    </row>
    <row r="11" spans="1:8" ht="90">
      <c r="A11" s="2">
        <v>8</v>
      </c>
      <c r="B11" s="3" t="s">
        <v>17</v>
      </c>
      <c r="C11" s="4">
        <f t="shared" si="0"/>
        <v>17</v>
      </c>
      <c r="D11" s="4">
        <v>5</v>
      </c>
      <c r="E11" s="4">
        <v>4</v>
      </c>
      <c r="F11" s="4"/>
      <c r="G11" s="4">
        <v>7</v>
      </c>
      <c r="H11" s="4">
        <v>1</v>
      </c>
    </row>
    <row r="12" spans="1:8" ht="108">
      <c r="A12" s="5">
        <v>9</v>
      </c>
      <c r="B12" s="6" t="s">
        <v>18</v>
      </c>
      <c r="C12" s="4">
        <f t="shared" si="0"/>
        <v>0</v>
      </c>
      <c r="D12" s="7"/>
      <c r="E12" s="7"/>
      <c r="F12" s="7"/>
      <c r="G12" s="7"/>
      <c r="H12" s="7"/>
    </row>
    <row r="13" spans="1:8" ht="126">
      <c r="A13" s="5">
        <v>10</v>
      </c>
      <c r="B13" s="6" t="s">
        <v>19</v>
      </c>
      <c r="C13" s="4">
        <f t="shared" si="0"/>
        <v>1</v>
      </c>
      <c r="D13" s="7">
        <v>1</v>
      </c>
      <c r="E13" s="7"/>
      <c r="F13" s="7"/>
      <c r="G13" s="7"/>
      <c r="H13" s="7"/>
    </row>
    <row r="14" spans="1:8" ht="18">
      <c r="A14" s="38" t="s">
        <v>20</v>
      </c>
      <c r="B14" s="39"/>
      <c r="C14" s="2">
        <f t="shared" si="0"/>
        <v>206</v>
      </c>
      <c r="D14" s="8">
        <v>48</v>
      </c>
      <c r="E14" s="8">
        <v>42</v>
      </c>
      <c r="F14" s="1">
        <v>3</v>
      </c>
      <c r="G14" s="1">
        <v>99</v>
      </c>
      <c r="H14" s="1">
        <v>14</v>
      </c>
    </row>
    <row r="15" spans="1:8">
      <c r="C15" s="9">
        <f>D14+E14+F14+G14+H14</f>
        <v>206</v>
      </c>
      <c r="D15" s="10">
        <f>D4+D5+D6+D7+D8+D9+D10+D11+D12+D13</f>
        <v>48</v>
      </c>
      <c r="E15" s="10">
        <f t="shared" ref="E15:H15" si="1">E4+E5+E6+E7+E8+E9+E10+E11+E12+E13</f>
        <v>42</v>
      </c>
      <c r="F15" s="10">
        <f t="shared" si="1"/>
        <v>3</v>
      </c>
      <c r="G15" s="10">
        <f t="shared" si="1"/>
        <v>99</v>
      </c>
      <c r="H15" s="10">
        <f t="shared" si="1"/>
        <v>14</v>
      </c>
    </row>
  </sheetData>
  <mergeCells count="6">
    <mergeCell ref="A14:B14"/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K15" sqref="K15"/>
    </sheetView>
  </sheetViews>
  <sheetFormatPr defaultRowHeight="14.4"/>
  <cols>
    <col min="1" max="1" width="6.109375" customWidth="1"/>
    <col min="2" max="2" width="45.77734375" customWidth="1"/>
    <col min="3" max="3" width="18" customWidth="1"/>
    <col min="4" max="4" width="15.44140625" customWidth="1"/>
  </cols>
  <sheetData>
    <row r="1" spans="1:12" ht="85.2" customHeight="1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ht="17.399999999999999" customHeight="1">
      <c r="A2" s="47" t="s">
        <v>1</v>
      </c>
      <c r="B2" s="47" t="s">
        <v>21</v>
      </c>
      <c r="C2" s="50" t="s">
        <v>22</v>
      </c>
      <c r="D2" s="50" t="s">
        <v>23</v>
      </c>
      <c r="E2" s="53" t="s">
        <v>24</v>
      </c>
      <c r="F2" s="53"/>
      <c r="G2" s="53"/>
      <c r="H2" s="53"/>
      <c r="I2" s="53"/>
      <c r="J2" s="53"/>
    </row>
    <row r="3" spans="1:12" ht="17.399999999999999" customHeight="1">
      <c r="A3" s="48"/>
      <c r="B3" s="48"/>
      <c r="C3" s="51"/>
      <c r="D3" s="51"/>
      <c r="E3" s="54" t="s">
        <v>25</v>
      </c>
      <c r="F3" s="55"/>
      <c r="G3" s="54" t="s">
        <v>26</v>
      </c>
      <c r="H3" s="55"/>
      <c r="I3" s="54" t="s">
        <v>27</v>
      </c>
      <c r="J3" s="55"/>
    </row>
    <row r="4" spans="1:12" ht="17.399999999999999" customHeight="1">
      <c r="A4" s="49"/>
      <c r="B4" s="49"/>
      <c r="C4" s="52"/>
      <c r="D4" s="52"/>
      <c r="E4" s="11" t="s">
        <v>28</v>
      </c>
      <c r="F4" s="37" t="s">
        <v>29</v>
      </c>
      <c r="G4" s="12" t="s">
        <v>28</v>
      </c>
      <c r="H4" s="37" t="s">
        <v>29</v>
      </c>
      <c r="I4" s="12" t="s">
        <v>28</v>
      </c>
      <c r="J4" s="37" t="s">
        <v>29</v>
      </c>
    </row>
    <row r="5" spans="1:12" ht="17.399999999999999">
      <c r="A5" s="13"/>
      <c r="B5" s="13" t="s">
        <v>30</v>
      </c>
      <c r="C5" s="14">
        <f>C9+C8+C7+C6</f>
        <v>622</v>
      </c>
      <c r="D5" s="14">
        <f t="shared" ref="D5:J5" si="0">SUM(D6:D9)</f>
        <v>581</v>
      </c>
      <c r="E5" s="14">
        <f t="shared" si="0"/>
        <v>69</v>
      </c>
      <c r="F5" s="14">
        <f t="shared" si="0"/>
        <v>13</v>
      </c>
      <c r="G5" s="14">
        <f t="shared" si="0"/>
        <v>282</v>
      </c>
      <c r="H5" s="14">
        <f t="shared" si="0"/>
        <v>77</v>
      </c>
      <c r="I5" s="14">
        <f t="shared" si="0"/>
        <v>128</v>
      </c>
      <c r="J5" s="14">
        <f t="shared" si="0"/>
        <v>12</v>
      </c>
    </row>
    <row r="6" spans="1:12" ht="17.399999999999999">
      <c r="A6" s="56">
        <v>1</v>
      </c>
      <c r="B6" s="18" t="s">
        <v>31</v>
      </c>
      <c r="C6" s="17">
        <v>127</v>
      </c>
      <c r="D6" s="17">
        <f>SUM(E6:J6)</f>
        <v>124</v>
      </c>
      <c r="E6" s="16">
        <v>28</v>
      </c>
      <c r="F6" s="16">
        <v>12</v>
      </c>
      <c r="G6" s="16">
        <v>23</v>
      </c>
      <c r="H6" s="16">
        <v>14</v>
      </c>
      <c r="I6" s="16">
        <v>44</v>
      </c>
      <c r="J6" s="16">
        <v>3</v>
      </c>
    </row>
    <row r="7" spans="1:12" ht="17.399999999999999">
      <c r="A7" s="56">
        <v>2</v>
      </c>
      <c r="B7" s="21" t="s">
        <v>32</v>
      </c>
      <c r="C7" s="22">
        <v>48</v>
      </c>
      <c r="D7" s="17">
        <v>48</v>
      </c>
      <c r="E7" s="57">
        <v>6</v>
      </c>
      <c r="F7" s="57">
        <v>0</v>
      </c>
      <c r="G7" s="57">
        <v>14</v>
      </c>
      <c r="H7" s="57">
        <v>5</v>
      </c>
      <c r="I7" s="57">
        <v>23</v>
      </c>
      <c r="J7" s="57">
        <v>0</v>
      </c>
    </row>
    <row r="8" spans="1:12" ht="17.399999999999999">
      <c r="A8" s="58">
        <v>3</v>
      </c>
      <c r="B8" s="15" t="s">
        <v>33</v>
      </c>
      <c r="C8" s="23">
        <v>35</v>
      </c>
      <c r="D8" s="17">
        <f>E8+F8+G8+H8+I8+J8</f>
        <v>35</v>
      </c>
      <c r="E8" s="23">
        <v>8</v>
      </c>
      <c r="F8" s="23">
        <v>0</v>
      </c>
      <c r="G8" s="23">
        <v>27</v>
      </c>
      <c r="H8" s="23">
        <v>0</v>
      </c>
      <c r="I8" s="23">
        <v>0</v>
      </c>
      <c r="J8" s="23">
        <v>0</v>
      </c>
      <c r="K8" s="19"/>
      <c r="L8" s="20"/>
    </row>
    <row r="9" spans="1:12" ht="17.399999999999999">
      <c r="A9" s="56">
        <v>4</v>
      </c>
      <c r="B9" s="21" t="s">
        <v>34</v>
      </c>
      <c r="C9" s="59">
        <v>412</v>
      </c>
      <c r="D9" s="59">
        <f>E9+F9+G9+H9+I9+J9</f>
        <v>374</v>
      </c>
      <c r="E9" s="59">
        <v>27</v>
      </c>
      <c r="F9" s="59">
        <v>1</v>
      </c>
      <c r="G9" s="59">
        <v>218</v>
      </c>
      <c r="H9" s="59">
        <v>58</v>
      </c>
      <c r="I9" s="59">
        <v>61</v>
      </c>
      <c r="J9" s="59">
        <v>9</v>
      </c>
      <c r="K9" s="19"/>
    </row>
    <row r="10" spans="1:12">
      <c r="C10" s="24"/>
      <c r="D10" s="24"/>
      <c r="E10" s="24"/>
      <c r="F10" s="24"/>
      <c r="G10" s="24"/>
      <c r="H10" s="24"/>
      <c r="I10" s="24"/>
      <c r="J10" s="24"/>
      <c r="K10" s="19"/>
    </row>
    <row r="11" spans="1:12" ht="15.6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2" ht="17.399999999999999">
      <c r="B12" s="26" t="s">
        <v>39</v>
      </c>
      <c r="C12" s="27"/>
      <c r="D12" s="27"/>
      <c r="E12" s="27"/>
      <c r="F12" s="27"/>
      <c r="G12" s="44" t="s">
        <v>40</v>
      </c>
      <c r="H12" s="44"/>
      <c r="I12" s="44"/>
      <c r="J12" s="44"/>
    </row>
    <row r="13" spans="1:12" ht="18">
      <c r="A13" s="28"/>
      <c r="B13" s="28"/>
      <c r="C13" s="28"/>
      <c r="D13" s="28"/>
      <c r="E13" s="28"/>
      <c r="F13" s="28"/>
      <c r="G13" s="28"/>
      <c r="H13" s="28"/>
      <c r="I13" s="28"/>
      <c r="J13" s="29"/>
    </row>
    <row r="14" spans="1:12" ht="18">
      <c r="B14" s="26" t="s">
        <v>35</v>
      </c>
      <c r="C14" s="30"/>
      <c r="D14" s="30"/>
      <c r="E14" s="30"/>
      <c r="F14" s="30"/>
      <c r="G14" s="30"/>
      <c r="H14" s="30"/>
      <c r="I14" s="30"/>
      <c r="J14" s="30"/>
    </row>
    <row r="15" spans="1:12" ht="17.399999999999999">
      <c r="A15" s="31"/>
      <c r="B15" s="32" t="s">
        <v>36</v>
      </c>
      <c r="C15" s="33"/>
      <c r="D15" s="33"/>
      <c r="E15" s="33"/>
      <c r="F15" s="33"/>
      <c r="G15" s="45" t="s">
        <v>37</v>
      </c>
      <c r="H15" s="45"/>
      <c r="I15" s="45"/>
      <c r="J15" s="45"/>
    </row>
    <row r="16" spans="1:12" ht="18">
      <c r="A16" s="34"/>
      <c r="B16" s="35"/>
      <c r="C16" s="36"/>
      <c r="D16" s="35"/>
      <c r="E16" s="35"/>
      <c r="F16" s="35"/>
      <c r="G16" s="35"/>
      <c r="H16" s="35"/>
      <c r="I16" s="35"/>
      <c r="J16" s="35"/>
    </row>
  </sheetData>
  <mergeCells count="11">
    <mergeCell ref="G12:J12"/>
    <mergeCell ref="G15:J15"/>
    <mergeCell ref="A1:J1"/>
    <mergeCell ref="A2:A4"/>
    <mergeCell ref="B2:B4"/>
    <mergeCell ref="C2:C4"/>
    <mergeCell ref="D2:D4"/>
    <mergeCell ref="E2:J2"/>
    <mergeCell ref="E3:F3"/>
    <mergeCell ref="G3:H3"/>
    <mergeCell ref="I3:J3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отчет на 01.01.24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2024-07-31T11:30:48Z</dcterms:modified>
</cp:coreProperties>
</file>